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B31" i="1"/>
  <c r="AE9" i="1" l="1"/>
  <c r="AD9" i="1"/>
  <c r="AC9" i="1"/>
  <c r="AE8" i="1"/>
  <c r="AD8" i="1"/>
  <c r="AC8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<sst xmlns="http://schemas.openxmlformats.org/spreadsheetml/2006/main" count="133" uniqueCount="82">
  <si>
    <t>Level</t>
  </si>
  <si>
    <t>Male</t>
  </si>
  <si>
    <t>Female</t>
  </si>
  <si>
    <t>Total</t>
  </si>
  <si>
    <t>Primary</t>
  </si>
  <si>
    <t>Middle</t>
  </si>
  <si>
    <t>High</t>
  </si>
  <si>
    <t>H.Sec.</t>
  </si>
  <si>
    <t>Schools with Drinking water</t>
  </si>
  <si>
    <t>Schools with Electricity</t>
  </si>
  <si>
    <t>Schools with Toilet Facility</t>
  </si>
  <si>
    <t>Schools with Boundary Wall</t>
  </si>
  <si>
    <t>Schools with Main Gate</t>
  </si>
  <si>
    <t>Schools with Sewerage</t>
  </si>
  <si>
    <t>Schools with Play Ground</t>
  </si>
  <si>
    <t>Schools with Computer Lab.</t>
  </si>
  <si>
    <t>Schools with Internet</t>
  </si>
  <si>
    <t>Overall Percentages</t>
  </si>
  <si>
    <t>Facilities by level &amp; gender</t>
  </si>
  <si>
    <t>Total Schools</t>
  </si>
  <si>
    <t>Science Lab.</t>
  </si>
  <si>
    <t>Phy.Lab.</t>
  </si>
  <si>
    <t>Chem.Lab.</t>
  </si>
  <si>
    <t>Bio.Lab.</t>
  </si>
  <si>
    <t>Home Eco.Lab.</t>
  </si>
  <si>
    <t>Combined Lab.</t>
  </si>
  <si>
    <t>Library</t>
  </si>
  <si>
    <t>Science/Computer Labs. &amp; library in High/H.Sec. Schools</t>
  </si>
  <si>
    <t>No. of Computers</t>
  </si>
  <si>
    <t>No. of Trees</t>
  </si>
  <si>
    <t>Functional Tablets</t>
  </si>
  <si>
    <t>Schools with Firstaid kit</t>
  </si>
  <si>
    <t>Schools with Fire Extinguisher</t>
  </si>
  <si>
    <t>Schools with Emergency Exit</t>
  </si>
  <si>
    <t>Schools with Canteen</t>
  </si>
  <si>
    <t>Schools with Hostel</t>
  </si>
  <si>
    <t>Schools with Debating socieity</t>
  </si>
  <si>
    <t>Schools with Science Club</t>
  </si>
  <si>
    <t>Schools with Multimedia</t>
  </si>
  <si>
    <t>Schools with Printers</t>
  </si>
  <si>
    <t>Schools with Smart Board</t>
  </si>
  <si>
    <t>No. of Student Chairs</t>
  </si>
  <si>
    <t>No. of three seaters for students</t>
  </si>
  <si>
    <t>Total Furniture for students</t>
  </si>
  <si>
    <t>Other facilities by level</t>
  </si>
  <si>
    <t>Handball</t>
  </si>
  <si>
    <t>Netball</t>
  </si>
  <si>
    <t>Basketball</t>
  </si>
  <si>
    <t>Cricket</t>
  </si>
  <si>
    <t>Football</t>
  </si>
  <si>
    <t>Hockey</t>
  </si>
  <si>
    <t>Badminton</t>
  </si>
  <si>
    <t>Volleyball</t>
  </si>
  <si>
    <t>TableTennis</t>
  </si>
  <si>
    <t>Throwball</t>
  </si>
  <si>
    <t>No. of Schools with Play facilities by level</t>
  </si>
  <si>
    <t>Throwball equipment</t>
  </si>
  <si>
    <t>Handball equipment</t>
  </si>
  <si>
    <t>Netball equipment</t>
  </si>
  <si>
    <t>Basketball equipment</t>
  </si>
  <si>
    <t>Cricket equipment</t>
  </si>
  <si>
    <t>Football equipment</t>
  </si>
  <si>
    <t>Hockey equipment</t>
  </si>
  <si>
    <t>Badminton equipment</t>
  </si>
  <si>
    <t>Volleyball equipment</t>
  </si>
  <si>
    <t>TableTennis equipment</t>
  </si>
  <si>
    <t>Others</t>
  </si>
  <si>
    <t>Urdu</t>
  </si>
  <si>
    <t>English</t>
  </si>
  <si>
    <t>Science</t>
  </si>
  <si>
    <t>Other</t>
  </si>
  <si>
    <t>Religious</t>
  </si>
  <si>
    <t>Technology</t>
  </si>
  <si>
    <t>Atlas</t>
  </si>
  <si>
    <t>History</t>
  </si>
  <si>
    <t>Arts</t>
  </si>
  <si>
    <t>Urdu Dictionary</t>
  </si>
  <si>
    <t>English Dictionary</t>
  </si>
  <si>
    <t>Agriculture</t>
  </si>
  <si>
    <t>Psychology</t>
  </si>
  <si>
    <t>Mathmetics</t>
  </si>
  <si>
    <t>Library books by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</si>
</sst>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164" fontId="2" fillId="2" borderId="1" xfId="1" applyNumberFormat="1" applyFont="1" applyFill="1" applyBorder="1"/>
    <xf numFmtId="165" fontId="0" fillId="0" borderId="1" xfId="1" applyNumberFormat="1" applyFont="1" applyBorder="1"/>
    <xf numFmtId="165" fontId="2" fillId="2" borderId="1" xfId="1" applyNumberFormat="1" applyFont="1" applyFill="1" applyBorder="1"/>
    <xf numFmtId="165" fontId="0" fillId="0" borderId="0" xfId="0" applyNumberFormat="1"/>
    <xf numFmtId="0" fontId="2" fillId="0" borderId="0" xfId="0" applyFo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tabSelected="1" workbookViewId="0"/>
  </sheetViews>
  <sheetFormatPr defaultRowHeight="14.5" x14ac:dyDescent="0.35"/>
  <cols>
    <col min="2" max="2" width="11.90625" customWidth="1"/>
    <col min="3" max="3" width="11.36328125" customWidth="1"/>
    <col min="4" max="4" width="11.7265625" customWidth="1"/>
    <col min="5" max="5" width="10.26953125" customWidth="1"/>
    <col min="6" max="6" width="12.7265625" bestFit="1" customWidth="1"/>
    <col min="7" max="7" width="11.1796875" bestFit="1" customWidth="1"/>
    <col min="8" max="8" width="10.1796875" bestFit="1" customWidth="1"/>
    <col min="9" max="10" width="11.1796875" bestFit="1" customWidth="1"/>
    <col min="11" max="11" width="14.08984375" bestFit="1" customWidth="1"/>
    <col min="12" max="12" width="15.7265625" bestFit="1" customWidth="1"/>
    <col min="13" max="13" width="10" bestFit="1" customWidth="1"/>
    <col min="14" max="14" width="10.36328125" bestFit="1" customWidth="1"/>
    <col min="15" max="15" width="12.90625" bestFit="1" customWidth="1"/>
    <col min="16" max="16" width="12.81640625" bestFit="1" customWidth="1"/>
    <col min="17" max="17" width="11.26953125" bestFit="1" customWidth="1"/>
    <col min="18" max="18" width="9.1796875" bestFit="1" customWidth="1"/>
    <col min="19" max="19" width="11.90625" bestFit="1" customWidth="1"/>
    <col min="20" max="20" width="9.1796875" bestFit="1" customWidth="1"/>
    <col min="21" max="21" width="7.7265625" bestFit="1" customWidth="1"/>
    <col min="22" max="22" width="11.90625" bestFit="1" customWidth="1"/>
    <col min="23" max="24" width="7.6328125" bestFit="1" customWidth="1"/>
    <col min="25" max="25" width="11.81640625" bestFit="1" customWidth="1"/>
    <col min="26" max="26" width="6.6328125" bestFit="1" customWidth="1"/>
    <col min="27" max="27" width="6.81640625" bestFit="1" customWidth="1"/>
    <col min="28" max="28" width="7.6328125" bestFit="1" customWidth="1"/>
  </cols>
  <sheetData>
    <row r="1" spans="1:31" x14ac:dyDescent="0.35">
      <c r="A1" s="7" t="s">
        <v>18</v>
      </c>
    </row>
    <row r="2" spans="1:31" x14ac:dyDescent="0.35">
      <c r="A2" s="14" t="s">
        <v>0</v>
      </c>
      <c r="B2" s="12" t="s">
        <v>19</v>
      </c>
      <c r="C2" s="12"/>
      <c r="D2" s="12"/>
      <c r="E2" s="12" t="s">
        <v>9</v>
      </c>
      <c r="F2" s="12"/>
      <c r="G2" s="12"/>
      <c r="H2" s="12" t="s">
        <v>8</v>
      </c>
      <c r="I2" s="12"/>
      <c r="J2" s="12"/>
      <c r="K2" s="12" t="s">
        <v>10</v>
      </c>
      <c r="L2" s="12"/>
      <c r="M2" s="12"/>
      <c r="N2" s="12" t="s">
        <v>11</v>
      </c>
      <c r="O2" s="12"/>
      <c r="P2" s="12"/>
      <c r="Q2" s="12" t="s">
        <v>12</v>
      </c>
      <c r="R2" s="12"/>
      <c r="S2" s="12"/>
      <c r="T2" s="12" t="s">
        <v>13</v>
      </c>
      <c r="U2" s="12"/>
      <c r="V2" s="12"/>
      <c r="W2" s="12" t="s">
        <v>14</v>
      </c>
      <c r="X2" s="12"/>
      <c r="Y2" s="12"/>
      <c r="Z2" s="12" t="s">
        <v>16</v>
      </c>
      <c r="AA2" s="12"/>
      <c r="AB2" s="12"/>
      <c r="AC2" s="12" t="s">
        <v>15</v>
      </c>
      <c r="AD2" s="12"/>
      <c r="AE2" s="12"/>
    </row>
    <row r="3" spans="1:31" x14ac:dyDescent="0.35">
      <c r="A3" s="14"/>
      <c r="B3" s="2" t="s">
        <v>1</v>
      </c>
      <c r="C3" s="2" t="s">
        <v>2</v>
      </c>
      <c r="D3" s="2" t="s">
        <v>3</v>
      </c>
      <c r="E3" s="2" t="s">
        <v>1</v>
      </c>
      <c r="F3" s="2" t="s">
        <v>2</v>
      </c>
      <c r="G3" s="2" t="s">
        <v>3</v>
      </c>
      <c r="H3" s="2" t="s">
        <v>1</v>
      </c>
      <c r="I3" s="2" t="s">
        <v>2</v>
      </c>
      <c r="J3" s="2" t="s">
        <v>3</v>
      </c>
      <c r="K3" s="2" t="s">
        <v>1</v>
      </c>
      <c r="L3" s="2" t="s">
        <v>2</v>
      </c>
      <c r="M3" s="2" t="s">
        <v>3</v>
      </c>
      <c r="N3" s="2" t="s">
        <v>1</v>
      </c>
      <c r="O3" s="2" t="s">
        <v>2</v>
      </c>
      <c r="P3" s="2" t="s">
        <v>3</v>
      </c>
      <c r="Q3" s="2" t="s">
        <v>1</v>
      </c>
      <c r="R3" s="2" t="s">
        <v>2</v>
      </c>
      <c r="S3" s="2" t="s">
        <v>3</v>
      </c>
      <c r="T3" s="2" t="s">
        <v>1</v>
      </c>
      <c r="U3" s="2" t="s">
        <v>2</v>
      </c>
      <c r="V3" s="2" t="s">
        <v>3</v>
      </c>
      <c r="W3" s="2" t="s">
        <v>1</v>
      </c>
      <c r="X3" s="2" t="s">
        <v>2</v>
      </c>
      <c r="Y3" s="2" t="s">
        <v>3</v>
      </c>
      <c r="Z3" s="2" t="s">
        <v>1</v>
      </c>
      <c r="AA3" s="2" t="s">
        <v>2</v>
      </c>
      <c r="AB3" s="2" t="s">
        <v>3</v>
      </c>
      <c r="AC3" s="2" t="s">
        <v>1</v>
      </c>
      <c r="AD3" s="2" t="s">
        <v>2</v>
      </c>
      <c r="AE3" s="2" t="s">
        <v>3</v>
      </c>
    </row>
    <row r="4" spans="1:31" x14ac:dyDescent="0.35">
      <c r="A4" s="1" t="s">
        <v>4</v>
      </c>
      <c r="B4" s="4">
        <v>15088</v>
      </c>
      <c r="C4" s="4">
        <v>17009</v>
      </c>
      <c r="D4" s="4">
        <v>32097</v>
      </c>
      <c r="E4" s="4">
        <v>14885</v>
      </c>
      <c r="F4" s="4">
        <v>16902</v>
      </c>
      <c r="G4" s="4">
        <v>31787</v>
      </c>
      <c r="H4" s="4">
        <v>15045</v>
      </c>
      <c r="I4" s="4">
        <v>16965</v>
      </c>
      <c r="J4" s="4">
        <v>32010</v>
      </c>
      <c r="K4" s="4">
        <v>15023</v>
      </c>
      <c r="L4" s="4">
        <v>16989</v>
      </c>
      <c r="M4" s="4">
        <v>32012</v>
      </c>
      <c r="N4" s="4">
        <v>14517</v>
      </c>
      <c r="O4" s="4">
        <v>16847</v>
      </c>
      <c r="P4" s="4">
        <v>31364</v>
      </c>
      <c r="Q4" s="4">
        <v>14607</v>
      </c>
      <c r="R4" s="4">
        <v>16889</v>
      </c>
      <c r="S4" s="4">
        <v>31496</v>
      </c>
      <c r="T4" s="4">
        <v>12445</v>
      </c>
      <c r="U4" s="4">
        <v>15646</v>
      </c>
      <c r="V4" s="4">
        <v>28091</v>
      </c>
      <c r="W4" s="4">
        <v>6870</v>
      </c>
      <c r="X4" s="4">
        <v>9124</v>
      </c>
      <c r="Y4" s="4">
        <v>15994</v>
      </c>
      <c r="Z4" s="4">
        <v>1975</v>
      </c>
      <c r="AA4" s="4">
        <v>1633</v>
      </c>
      <c r="AB4" s="4">
        <v>3608</v>
      </c>
      <c r="AC4" s="4"/>
      <c r="AD4" s="4"/>
      <c r="AE4" s="4">
        <v>0</v>
      </c>
    </row>
    <row r="5" spans="1:31" x14ac:dyDescent="0.35">
      <c r="A5" s="1" t="s">
        <v>5</v>
      </c>
      <c r="B5" s="4">
        <v>2944</v>
      </c>
      <c r="C5" s="4">
        <v>4220</v>
      </c>
      <c r="D5" s="4">
        <v>7164</v>
      </c>
      <c r="E5" s="4">
        <v>2934</v>
      </c>
      <c r="F5" s="4">
        <v>4209</v>
      </c>
      <c r="G5" s="4">
        <v>7143</v>
      </c>
      <c r="H5" s="4">
        <v>2943</v>
      </c>
      <c r="I5" s="4">
        <v>4218</v>
      </c>
      <c r="J5" s="4">
        <v>7161</v>
      </c>
      <c r="K5" s="4">
        <v>2941</v>
      </c>
      <c r="L5" s="4">
        <v>4220</v>
      </c>
      <c r="M5" s="4">
        <v>7161</v>
      </c>
      <c r="N5" s="4">
        <v>2889</v>
      </c>
      <c r="O5" s="4">
        <v>4200</v>
      </c>
      <c r="P5" s="4">
        <v>7089</v>
      </c>
      <c r="Q5" s="4">
        <v>2918</v>
      </c>
      <c r="R5" s="4">
        <v>4212</v>
      </c>
      <c r="S5" s="4">
        <v>7130</v>
      </c>
      <c r="T5" s="4">
        <v>2443</v>
      </c>
      <c r="U5" s="4">
        <v>3957</v>
      </c>
      <c r="V5" s="4">
        <v>6400</v>
      </c>
      <c r="W5" s="4">
        <v>1856</v>
      </c>
      <c r="X5" s="4">
        <v>2585</v>
      </c>
      <c r="Y5" s="4">
        <v>4441</v>
      </c>
      <c r="Z5" s="4">
        <v>744</v>
      </c>
      <c r="AA5" s="4">
        <v>667</v>
      </c>
      <c r="AB5" s="4">
        <v>1411</v>
      </c>
      <c r="AC5" s="4">
        <v>543</v>
      </c>
      <c r="AD5" s="4">
        <v>531</v>
      </c>
      <c r="AE5" s="4">
        <v>1074</v>
      </c>
    </row>
    <row r="6" spans="1:31" x14ac:dyDescent="0.35">
      <c r="A6" s="1" t="s">
        <v>6</v>
      </c>
      <c r="B6" s="4">
        <v>4136</v>
      </c>
      <c r="C6" s="4">
        <v>3878</v>
      </c>
      <c r="D6" s="4">
        <v>8014</v>
      </c>
      <c r="E6" s="4">
        <v>4128</v>
      </c>
      <c r="F6" s="4">
        <v>3871</v>
      </c>
      <c r="G6" s="4">
        <v>7999</v>
      </c>
      <c r="H6" s="4">
        <v>4133</v>
      </c>
      <c r="I6" s="4">
        <v>3875</v>
      </c>
      <c r="J6" s="4">
        <v>8008</v>
      </c>
      <c r="K6" s="4">
        <v>4135</v>
      </c>
      <c r="L6" s="4">
        <v>3878</v>
      </c>
      <c r="M6" s="4">
        <v>8013</v>
      </c>
      <c r="N6" s="4">
        <v>4089</v>
      </c>
      <c r="O6" s="4">
        <v>3857</v>
      </c>
      <c r="P6" s="4">
        <v>7946</v>
      </c>
      <c r="Q6" s="4">
        <v>4121</v>
      </c>
      <c r="R6" s="4">
        <v>3866</v>
      </c>
      <c r="S6" s="4">
        <v>7987</v>
      </c>
      <c r="T6" s="4">
        <v>3413</v>
      </c>
      <c r="U6" s="4">
        <v>3620</v>
      </c>
      <c r="V6" s="4">
        <v>7033</v>
      </c>
      <c r="W6" s="4">
        <v>2971</v>
      </c>
      <c r="X6" s="4">
        <v>2130</v>
      </c>
      <c r="Y6" s="4">
        <v>5101</v>
      </c>
      <c r="Z6" s="4">
        <v>3321</v>
      </c>
      <c r="AA6" s="4">
        <v>2976</v>
      </c>
      <c r="AB6" s="4">
        <v>6297</v>
      </c>
      <c r="AC6" s="4">
        <v>3609</v>
      </c>
      <c r="AD6" s="4">
        <v>3210</v>
      </c>
      <c r="AE6" s="4">
        <v>6819</v>
      </c>
    </row>
    <row r="7" spans="1:31" x14ac:dyDescent="0.35">
      <c r="A7" s="1" t="s">
        <v>7</v>
      </c>
      <c r="B7" s="4">
        <v>372</v>
      </c>
      <c r="C7" s="4">
        <v>399</v>
      </c>
      <c r="D7" s="4">
        <v>771</v>
      </c>
      <c r="E7" s="4">
        <v>372</v>
      </c>
      <c r="F7" s="4">
        <v>399</v>
      </c>
      <c r="G7" s="4">
        <v>771</v>
      </c>
      <c r="H7" s="4">
        <v>370</v>
      </c>
      <c r="I7" s="4">
        <v>398</v>
      </c>
      <c r="J7" s="4">
        <v>768</v>
      </c>
      <c r="K7" s="4">
        <v>372</v>
      </c>
      <c r="L7" s="4">
        <v>399</v>
      </c>
      <c r="M7" s="4">
        <v>771</v>
      </c>
      <c r="N7" s="4">
        <v>370</v>
      </c>
      <c r="O7" s="4">
        <v>397</v>
      </c>
      <c r="P7" s="4">
        <v>767</v>
      </c>
      <c r="Q7" s="4">
        <v>370</v>
      </c>
      <c r="R7" s="4">
        <v>398</v>
      </c>
      <c r="S7" s="4">
        <v>768</v>
      </c>
      <c r="T7" s="4">
        <v>326</v>
      </c>
      <c r="U7" s="4">
        <v>384</v>
      </c>
      <c r="V7" s="4">
        <v>710</v>
      </c>
      <c r="W7" s="4">
        <v>314</v>
      </c>
      <c r="X7" s="4">
        <v>273</v>
      </c>
      <c r="Y7" s="4">
        <v>587</v>
      </c>
      <c r="Z7" s="4">
        <v>353</v>
      </c>
      <c r="AA7" s="4">
        <v>385</v>
      </c>
      <c r="AB7" s="4">
        <v>738</v>
      </c>
      <c r="AC7" s="4">
        <v>365</v>
      </c>
      <c r="AD7" s="4">
        <v>396</v>
      </c>
      <c r="AE7" s="4">
        <v>761</v>
      </c>
    </row>
    <row r="8" spans="1:31" x14ac:dyDescent="0.35">
      <c r="A8" s="2" t="s">
        <v>3</v>
      </c>
      <c r="B8" s="5">
        <v>22540</v>
      </c>
      <c r="C8" s="5">
        <v>25506</v>
      </c>
      <c r="D8" s="5">
        <v>48046</v>
      </c>
      <c r="E8" s="5">
        <v>22319</v>
      </c>
      <c r="F8" s="5">
        <v>25381</v>
      </c>
      <c r="G8" s="5">
        <v>47700</v>
      </c>
      <c r="H8" s="5">
        <v>22491</v>
      </c>
      <c r="I8" s="5">
        <v>25456</v>
      </c>
      <c r="J8" s="5">
        <v>47947</v>
      </c>
      <c r="K8" s="5">
        <v>22471</v>
      </c>
      <c r="L8" s="5">
        <v>25486</v>
      </c>
      <c r="M8" s="5">
        <v>47957</v>
      </c>
      <c r="N8" s="5">
        <v>21865</v>
      </c>
      <c r="O8" s="5">
        <v>25301</v>
      </c>
      <c r="P8" s="5">
        <v>47166</v>
      </c>
      <c r="Q8" s="5">
        <v>22016</v>
      </c>
      <c r="R8" s="5">
        <v>25365</v>
      </c>
      <c r="S8" s="5">
        <v>47381</v>
      </c>
      <c r="T8" s="5">
        <v>18627</v>
      </c>
      <c r="U8" s="5">
        <v>23607</v>
      </c>
      <c r="V8" s="5">
        <v>42234</v>
      </c>
      <c r="W8" s="5">
        <v>12011</v>
      </c>
      <c r="X8" s="5">
        <v>14112</v>
      </c>
      <c r="Y8" s="5">
        <v>26123</v>
      </c>
      <c r="Z8" s="5">
        <v>6393</v>
      </c>
      <c r="AA8" s="5">
        <v>5661</v>
      </c>
      <c r="AB8" s="5">
        <v>12054</v>
      </c>
      <c r="AC8" s="5">
        <f>SUM(AC4:AC7)</f>
        <v>4517</v>
      </c>
      <c r="AD8" s="5">
        <f>SUM(AD4:AD7)</f>
        <v>4137</v>
      </c>
      <c r="AE8" s="5">
        <f>SUM(AE4:AE7)</f>
        <v>8654</v>
      </c>
    </row>
    <row r="9" spans="1:31" x14ac:dyDescent="0.35">
      <c r="A9" s="13" t="s">
        <v>17</v>
      </c>
      <c r="B9" s="13"/>
      <c r="C9" s="13"/>
      <c r="D9" s="13"/>
      <c r="E9" s="3">
        <f>E8/B$8%</f>
        <v>99.019520851818982</v>
      </c>
      <c r="F9" s="3">
        <f>F8/C$8%</f>
        <v>99.509919234689875</v>
      </c>
      <c r="G9" s="3">
        <f>G8/D8%</f>
        <v>99.279856803896266</v>
      </c>
      <c r="H9" s="3">
        <f>H8/B8%</f>
        <v>99.782608695652172</v>
      </c>
      <c r="I9" s="3">
        <f>I8/C8%</f>
        <v>99.803967693875947</v>
      </c>
      <c r="J9" s="3">
        <f>J8/D8%</f>
        <v>99.793947467010781</v>
      </c>
      <c r="K9" s="3">
        <f>K8/B8%</f>
        <v>99.693877551020407</v>
      </c>
      <c r="L9" s="3">
        <f>L8/C8%</f>
        <v>99.921587077550384</v>
      </c>
      <c r="M9" s="3">
        <f>M8/D8%</f>
        <v>99.814760854181415</v>
      </c>
      <c r="N9" s="3">
        <f>N8/B8%</f>
        <v>97.005323868677905</v>
      </c>
      <c r="O9" s="3">
        <f>O8/C8%</f>
        <v>99.196267544891398</v>
      </c>
      <c r="P9" s="3">
        <f>P8/D8%</f>
        <v>98.168421928984728</v>
      </c>
      <c r="Q9" s="3">
        <f>Q8/B8%</f>
        <v>97.675244010647731</v>
      </c>
      <c r="R9" s="3">
        <f>R8/C8%</f>
        <v>99.447188896730182</v>
      </c>
      <c r="S9" s="3">
        <f>S8/D8%</f>
        <v>98.615909753153232</v>
      </c>
      <c r="T9" s="3">
        <f>T8/B8%</f>
        <v>82.639751552795033</v>
      </c>
      <c r="U9" s="3">
        <f>U8/C8%</f>
        <v>92.55469301340861</v>
      </c>
      <c r="V9" s="3">
        <f>V8/D8%</f>
        <v>87.903259376430924</v>
      </c>
      <c r="W9" s="3">
        <f>W8/B8%</f>
        <v>53.287488908606917</v>
      </c>
      <c r="X9" s="3">
        <f>X8/C8%</f>
        <v>55.328158080451658</v>
      </c>
      <c r="Y9" s="3">
        <f>Y8/D8%</f>
        <v>54.370811305831914</v>
      </c>
      <c r="Z9" s="3">
        <f>Z8/B8%</f>
        <v>28.362910381543923</v>
      </c>
      <c r="AA9" s="3">
        <f>AA8/C8%</f>
        <v>22.194777699364856</v>
      </c>
      <c r="AB9" s="3">
        <f>AB8/D8%</f>
        <v>25.088456895475172</v>
      </c>
      <c r="AC9" s="3">
        <f>AC8/B8%</f>
        <v>20.039929015084294</v>
      </c>
      <c r="AD9" s="3">
        <f>AD8/C8%</f>
        <v>16.219713008703835</v>
      </c>
      <c r="AE9" s="3">
        <f>AE8/D8%</f>
        <v>18.011905257461599</v>
      </c>
    </row>
    <row r="11" spans="1:31" x14ac:dyDescent="0.35">
      <c r="A11" s="7" t="s">
        <v>27</v>
      </c>
    </row>
    <row r="12" spans="1:31" s="8" customFormat="1" ht="29" x14ac:dyDescent="0.35">
      <c r="A12" s="9" t="s">
        <v>0</v>
      </c>
      <c r="B12" s="9" t="s">
        <v>19</v>
      </c>
      <c r="C12" s="9" t="s">
        <v>20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26</v>
      </c>
    </row>
    <row r="13" spans="1:31" x14ac:dyDescent="0.35">
      <c r="A13" s="1" t="s">
        <v>6</v>
      </c>
      <c r="B13" s="4">
        <v>8014</v>
      </c>
      <c r="C13" s="4">
        <v>4538</v>
      </c>
      <c r="D13" s="4">
        <v>889</v>
      </c>
      <c r="E13" s="4">
        <v>837</v>
      </c>
      <c r="F13" s="4">
        <v>826</v>
      </c>
      <c r="G13" s="4">
        <v>250</v>
      </c>
      <c r="H13" s="4">
        <v>4211</v>
      </c>
      <c r="I13" s="4">
        <v>5940</v>
      </c>
    </row>
    <row r="14" spans="1:31" x14ac:dyDescent="0.35">
      <c r="A14" s="1" t="s">
        <v>7</v>
      </c>
      <c r="B14" s="4">
        <v>771</v>
      </c>
      <c r="C14" s="4">
        <v>721</v>
      </c>
      <c r="D14" s="4">
        <v>489</v>
      </c>
      <c r="E14" s="4">
        <v>484</v>
      </c>
      <c r="F14" s="4">
        <v>479</v>
      </c>
      <c r="G14" s="4">
        <v>117</v>
      </c>
      <c r="H14" s="4">
        <v>461</v>
      </c>
      <c r="I14" s="4">
        <v>701</v>
      </c>
    </row>
    <row r="15" spans="1:31" x14ac:dyDescent="0.35">
      <c r="A15" s="2" t="s">
        <v>3</v>
      </c>
      <c r="B15" s="5">
        <v>8785</v>
      </c>
      <c r="C15" s="5">
        <v>5259</v>
      </c>
      <c r="D15" s="5">
        <v>1378</v>
      </c>
      <c r="E15" s="5">
        <v>1321</v>
      </c>
      <c r="F15" s="5">
        <v>1305</v>
      </c>
      <c r="G15" s="5">
        <v>367</v>
      </c>
      <c r="H15" s="5">
        <v>4672</v>
      </c>
      <c r="I15" s="5">
        <v>6641</v>
      </c>
    </row>
    <row r="17" spans="1:22" x14ac:dyDescent="0.35">
      <c r="A17" s="7" t="s">
        <v>44</v>
      </c>
    </row>
    <row r="18" spans="1:22" s="10" customFormat="1" ht="58" x14ac:dyDescent="0.35">
      <c r="A18" s="9" t="s">
        <v>0</v>
      </c>
      <c r="B18" s="9" t="s">
        <v>28</v>
      </c>
      <c r="C18" s="9" t="s">
        <v>31</v>
      </c>
      <c r="D18" s="9" t="s">
        <v>32</v>
      </c>
      <c r="E18" s="9" t="s">
        <v>33</v>
      </c>
      <c r="F18" s="9" t="s">
        <v>34</v>
      </c>
      <c r="G18" s="9" t="s">
        <v>35</v>
      </c>
      <c r="H18" s="9" t="s">
        <v>36</v>
      </c>
      <c r="I18" s="9" t="s">
        <v>37</v>
      </c>
      <c r="J18" s="9" t="s">
        <v>29</v>
      </c>
      <c r="K18" s="9" t="s">
        <v>39</v>
      </c>
      <c r="L18" s="9" t="s">
        <v>38</v>
      </c>
      <c r="M18" s="9" t="s">
        <v>40</v>
      </c>
      <c r="N18" s="9" t="s">
        <v>30</v>
      </c>
      <c r="O18" s="9" t="s">
        <v>41</v>
      </c>
      <c r="P18" s="9" t="s">
        <v>42</v>
      </c>
      <c r="Q18" s="9" t="s">
        <v>43</v>
      </c>
    </row>
    <row r="19" spans="1:22" x14ac:dyDescent="0.35">
      <c r="A19" s="1" t="s">
        <v>4</v>
      </c>
      <c r="B19" s="4">
        <v>91</v>
      </c>
      <c r="C19" s="4">
        <v>9348</v>
      </c>
      <c r="D19" s="4">
        <v>508</v>
      </c>
      <c r="E19" s="4">
        <v>6120</v>
      </c>
      <c r="F19" s="4">
        <v>176</v>
      </c>
      <c r="G19" s="4">
        <v>27</v>
      </c>
      <c r="H19" s="4">
        <v>2213</v>
      </c>
      <c r="I19" s="4">
        <v>742</v>
      </c>
      <c r="J19" s="4">
        <v>1083489</v>
      </c>
      <c r="K19" s="4">
        <v>1396</v>
      </c>
      <c r="L19" s="4">
        <v>142</v>
      </c>
      <c r="M19" s="4">
        <v>478</v>
      </c>
      <c r="N19" s="4">
        <v>49125</v>
      </c>
      <c r="O19" s="4">
        <v>586261</v>
      </c>
      <c r="P19" s="4">
        <v>1236251</v>
      </c>
      <c r="Q19" s="4">
        <v>4295014</v>
      </c>
    </row>
    <row r="20" spans="1:22" x14ac:dyDescent="0.35">
      <c r="A20" s="1" t="s">
        <v>5</v>
      </c>
      <c r="B20" s="4">
        <v>6727</v>
      </c>
      <c r="C20" s="4">
        <v>3076</v>
      </c>
      <c r="D20" s="4">
        <v>321</v>
      </c>
      <c r="E20" s="4">
        <v>2874</v>
      </c>
      <c r="F20" s="4">
        <v>92</v>
      </c>
      <c r="G20" s="4">
        <v>7</v>
      </c>
      <c r="H20" s="4">
        <v>1264</v>
      </c>
      <c r="I20" s="4">
        <v>573</v>
      </c>
      <c r="J20" s="4">
        <v>518319</v>
      </c>
      <c r="K20" s="4">
        <v>1858</v>
      </c>
      <c r="L20" s="4">
        <v>160</v>
      </c>
      <c r="M20" s="4">
        <v>138</v>
      </c>
      <c r="N20" s="4">
        <v>8647</v>
      </c>
      <c r="O20" s="4">
        <v>310019</v>
      </c>
      <c r="P20" s="4">
        <v>599952</v>
      </c>
      <c r="Q20" s="4">
        <v>2109875</v>
      </c>
    </row>
    <row r="21" spans="1:22" x14ac:dyDescent="0.35">
      <c r="A21" s="1" t="s">
        <v>6</v>
      </c>
      <c r="B21" s="4">
        <v>102973</v>
      </c>
      <c r="C21" s="4">
        <v>4167</v>
      </c>
      <c r="D21" s="4">
        <v>1227</v>
      </c>
      <c r="E21" s="4">
        <v>4791</v>
      </c>
      <c r="F21" s="4">
        <v>435</v>
      </c>
      <c r="G21" s="4">
        <v>39</v>
      </c>
      <c r="H21" s="4">
        <v>2630</v>
      </c>
      <c r="I21" s="4">
        <v>2299</v>
      </c>
      <c r="J21" s="4">
        <v>1147481</v>
      </c>
      <c r="K21" s="4">
        <v>5988</v>
      </c>
      <c r="L21" s="4">
        <v>1868</v>
      </c>
      <c r="M21" s="4">
        <v>1200</v>
      </c>
      <c r="N21" s="4">
        <v>14759</v>
      </c>
      <c r="O21" s="4">
        <v>1071781</v>
      </c>
      <c r="P21" s="4">
        <v>1267479</v>
      </c>
      <c r="Q21" s="4">
        <v>4874218</v>
      </c>
    </row>
    <row r="22" spans="1:22" x14ac:dyDescent="0.35">
      <c r="A22" s="1" t="s">
        <v>7</v>
      </c>
      <c r="B22" s="4">
        <v>12955</v>
      </c>
      <c r="C22" s="4">
        <v>419</v>
      </c>
      <c r="D22" s="4">
        <v>191</v>
      </c>
      <c r="E22" s="4">
        <v>521</v>
      </c>
      <c r="F22" s="4">
        <v>94</v>
      </c>
      <c r="G22" s="4">
        <v>18</v>
      </c>
      <c r="H22" s="4">
        <v>321</v>
      </c>
      <c r="I22" s="4">
        <v>290</v>
      </c>
      <c r="J22" s="4">
        <v>175482</v>
      </c>
      <c r="K22" s="4">
        <v>587</v>
      </c>
      <c r="L22" s="4">
        <v>213</v>
      </c>
      <c r="M22" s="4">
        <v>68</v>
      </c>
      <c r="N22" s="4">
        <v>1727</v>
      </c>
      <c r="O22" s="4">
        <v>247409</v>
      </c>
      <c r="P22" s="4">
        <v>208861</v>
      </c>
      <c r="Q22" s="4">
        <v>873992</v>
      </c>
    </row>
    <row r="23" spans="1:22" x14ac:dyDescent="0.35">
      <c r="A23" s="2" t="s">
        <v>3</v>
      </c>
      <c r="B23" s="5">
        <v>122746</v>
      </c>
      <c r="C23" s="5">
        <v>17010</v>
      </c>
      <c r="D23" s="5">
        <v>2247</v>
      </c>
      <c r="E23" s="5">
        <v>14306</v>
      </c>
      <c r="F23" s="5">
        <v>797</v>
      </c>
      <c r="G23" s="5">
        <v>91</v>
      </c>
      <c r="H23" s="5">
        <v>6428</v>
      </c>
      <c r="I23" s="5">
        <v>3904</v>
      </c>
      <c r="J23" s="5">
        <v>2924771</v>
      </c>
      <c r="K23" s="5">
        <v>9829</v>
      </c>
      <c r="L23" s="5">
        <v>2383</v>
      </c>
      <c r="M23" s="5">
        <v>1884</v>
      </c>
      <c r="N23" s="5">
        <v>74258</v>
      </c>
      <c r="O23" s="5">
        <v>2215470</v>
      </c>
      <c r="P23" s="5">
        <v>3312543</v>
      </c>
      <c r="Q23" s="5">
        <v>12153099</v>
      </c>
    </row>
    <row r="24" spans="1:22" x14ac:dyDescent="0.35">
      <c r="O24" s="6"/>
    </row>
    <row r="25" spans="1:22" x14ac:dyDescent="0.35">
      <c r="A25" s="7" t="s">
        <v>55</v>
      </c>
      <c r="O25" s="6"/>
    </row>
    <row r="26" spans="1:22" ht="58" x14ac:dyDescent="0.35">
      <c r="A26" s="11" t="s">
        <v>0</v>
      </c>
      <c r="B26" s="11" t="s">
        <v>54</v>
      </c>
      <c r="C26" s="11" t="s">
        <v>56</v>
      </c>
      <c r="D26" s="11" t="s">
        <v>45</v>
      </c>
      <c r="E26" s="11" t="s">
        <v>57</v>
      </c>
      <c r="F26" s="11" t="s">
        <v>46</v>
      </c>
      <c r="G26" s="11" t="s">
        <v>58</v>
      </c>
      <c r="H26" s="11" t="s">
        <v>47</v>
      </c>
      <c r="I26" s="11" t="s">
        <v>59</v>
      </c>
      <c r="J26" s="11" t="s">
        <v>48</v>
      </c>
      <c r="K26" s="11" t="s">
        <v>60</v>
      </c>
      <c r="L26" s="11" t="s">
        <v>49</v>
      </c>
      <c r="M26" s="11" t="s">
        <v>61</v>
      </c>
      <c r="N26" s="11" t="s">
        <v>50</v>
      </c>
      <c r="O26" s="11" t="s">
        <v>62</v>
      </c>
      <c r="P26" s="11" t="s">
        <v>51</v>
      </c>
      <c r="Q26" s="11" t="s">
        <v>63</v>
      </c>
      <c r="R26" s="11" t="s">
        <v>52</v>
      </c>
      <c r="S26" s="11" t="s">
        <v>64</v>
      </c>
      <c r="T26" s="11" t="s">
        <v>53</v>
      </c>
      <c r="U26" s="11" t="s">
        <v>65</v>
      </c>
      <c r="V26" s="11" t="s">
        <v>66</v>
      </c>
    </row>
    <row r="27" spans="1:22" x14ac:dyDescent="0.35">
      <c r="A27" s="1" t="s">
        <v>4</v>
      </c>
      <c r="B27" s="4">
        <v>693</v>
      </c>
      <c r="C27" s="4">
        <v>274</v>
      </c>
      <c r="D27" s="4">
        <v>1012</v>
      </c>
      <c r="E27" s="4">
        <v>550</v>
      </c>
      <c r="F27" s="4">
        <v>807</v>
      </c>
      <c r="G27" s="4">
        <v>350</v>
      </c>
      <c r="H27" s="4">
        <v>461</v>
      </c>
      <c r="I27" s="4">
        <v>125</v>
      </c>
      <c r="J27" s="4">
        <v>10107</v>
      </c>
      <c r="K27" s="4">
        <v>7193</v>
      </c>
      <c r="L27" s="4">
        <v>6301</v>
      </c>
      <c r="M27" s="4">
        <v>4553</v>
      </c>
      <c r="N27" s="4">
        <v>776</v>
      </c>
      <c r="O27" s="4">
        <v>195</v>
      </c>
      <c r="P27" s="4">
        <v>6143</v>
      </c>
      <c r="Q27" s="4">
        <v>4533</v>
      </c>
      <c r="R27" s="4">
        <v>3447</v>
      </c>
      <c r="S27" s="4">
        <v>2070</v>
      </c>
      <c r="T27" s="4">
        <v>569</v>
      </c>
      <c r="U27" s="4">
        <v>88</v>
      </c>
      <c r="V27" s="4">
        <v>20076</v>
      </c>
    </row>
    <row r="28" spans="1:22" x14ac:dyDescent="0.35">
      <c r="A28" s="1" t="s">
        <v>5</v>
      </c>
      <c r="B28" s="4">
        <v>306</v>
      </c>
      <c r="C28" s="4">
        <v>183</v>
      </c>
      <c r="D28" s="4">
        <v>361</v>
      </c>
      <c r="E28" s="4">
        <v>211</v>
      </c>
      <c r="F28" s="4">
        <v>370</v>
      </c>
      <c r="G28" s="4">
        <v>219</v>
      </c>
      <c r="H28" s="4">
        <v>243</v>
      </c>
      <c r="I28" s="4">
        <v>95</v>
      </c>
      <c r="J28" s="4">
        <v>2847</v>
      </c>
      <c r="K28" s="4">
        <v>2178</v>
      </c>
      <c r="L28" s="4">
        <v>2117</v>
      </c>
      <c r="M28" s="4">
        <v>1666</v>
      </c>
      <c r="N28" s="4">
        <v>415</v>
      </c>
      <c r="O28" s="4">
        <v>161</v>
      </c>
      <c r="P28" s="4">
        <v>2893</v>
      </c>
      <c r="Q28" s="4">
        <v>2341</v>
      </c>
      <c r="R28" s="4">
        <v>1888</v>
      </c>
      <c r="S28" s="4">
        <v>1448</v>
      </c>
      <c r="T28" s="4">
        <v>262</v>
      </c>
      <c r="U28" s="4">
        <v>80</v>
      </c>
      <c r="V28" s="4">
        <v>3980</v>
      </c>
    </row>
    <row r="29" spans="1:22" x14ac:dyDescent="0.35">
      <c r="A29" s="1" t="s">
        <v>6</v>
      </c>
      <c r="B29" s="4">
        <v>708</v>
      </c>
      <c r="C29" s="4">
        <v>483</v>
      </c>
      <c r="D29" s="4">
        <v>709</v>
      </c>
      <c r="E29" s="4">
        <v>461</v>
      </c>
      <c r="F29" s="4">
        <v>664</v>
      </c>
      <c r="G29" s="4">
        <v>410</v>
      </c>
      <c r="H29" s="4">
        <v>658</v>
      </c>
      <c r="I29" s="4">
        <v>393</v>
      </c>
      <c r="J29" s="4">
        <v>3569</v>
      </c>
      <c r="K29" s="4">
        <v>2633</v>
      </c>
      <c r="L29" s="4">
        <v>2793</v>
      </c>
      <c r="M29" s="4">
        <v>2170</v>
      </c>
      <c r="N29" s="4">
        <v>1064</v>
      </c>
      <c r="O29" s="4">
        <v>527</v>
      </c>
      <c r="P29" s="4">
        <v>4210</v>
      </c>
      <c r="Q29" s="4">
        <v>3356</v>
      </c>
      <c r="R29" s="4">
        <v>3401</v>
      </c>
      <c r="S29" s="4">
        <v>2713</v>
      </c>
      <c r="T29" s="4">
        <v>1060</v>
      </c>
      <c r="U29" s="4">
        <v>631</v>
      </c>
      <c r="V29" s="4">
        <v>3713</v>
      </c>
    </row>
    <row r="30" spans="1:22" x14ac:dyDescent="0.35">
      <c r="A30" s="1" t="s">
        <v>7</v>
      </c>
      <c r="B30" s="4">
        <v>129</v>
      </c>
      <c r="C30" s="4">
        <v>93</v>
      </c>
      <c r="D30" s="4">
        <v>143</v>
      </c>
      <c r="E30" s="4">
        <v>107</v>
      </c>
      <c r="F30" s="4">
        <v>150</v>
      </c>
      <c r="G30" s="4">
        <v>111</v>
      </c>
      <c r="H30" s="4">
        <v>145</v>
      </c>
      <c r="I30" s="4">
        <v>98</v>
      </c>
      <c r="J30" s="4">
        <v>419</v>
      </c>
      <c r="K30" s="4">
        <v>341</v>
      </c>
      <c r="L30" s="4">
        <v>362</v>
      </c>
      <c r="M30" s="4">
        <v>293</v>
      </c>
      <c r="N30" s="4">
        <v>214</v>
      </c>
      <c r="O30" s="4">
        <v>134</v>
      </c>
      <c r="P30" s="4">
        <v>541</v>
      </c>
      <c r="Q30" s="4">
        <v>454</v>
      </c>
      <c r="R30" s="4">
        <v>454</v>
      </c>
      <c r="S30" s="4">
        <v>392</v>
      </c>
      <c r="T30" s="4">
        <v>228</v>
      </c>
      <c r="U30" s="4">
        <v>167</v>
      </c>
      <c r="V30" s="4">
        <v>357</v>
      </c>
    </row>
    <row r="31" spans="1:22" x14ac:dyDescent="0.35">
      <c r="A31" s="2" t="s">
        <v>3</v>
      </c>
      <c r="B31" s="5">
        <f>SUM(B27:B30)</f>
        <v>1836</v>
      </c>
      <c r="C31" s="5">
        <f t="shared" ref="C31:V31" si="0">SUM(C27:C30)</f>
        <v>1033</v>
      </c>
      <c r="D31" s="5">
        <f t="shared" si="0"/>
        <v>2225</v>
      </c>
      <c r="E31" s="5">
        <f t="shared" si="0"/>
        <v>1329</v>
      </c>
      <c r="F31" s="5">
        <f t="shared" si="0"/>
        <v>1991</v>
      </c>
      <c r="G31" s="5">
        <f t="shared" si="0"/>
        <v>1090</v>
      </c>
      <c r="H31" s="5">
        <f t="shared" si="0"/>
        <v>1507</v>
      </c>
      <c r="I31" s="5">
        <f t="shared" si="0"/>
        <v>711</v>
      </c>
      <c r="J31" s="5">
        <f t="shared" si="0"/>
        <v>16942</v>
      </c>
      <c r="K31" s="5">
        <f t="shared" si="0"/>
        <v>12345</v>
      </c>
      <c r="L31" s="5">
        <f t="shared" si="0"/>
        <v>11573</v>
      </c>
      <c r="M31" s="5">
        <f t="shared" si="0"/>
        <v>8682</v>
      </c>
      <c r="N31" s="5">
        <f t="shared" si="0"/>
        <v>2469</v>
      </c>
      <c r="O31" s="5">
        <f t="shared" si="0"/>
        <v>1017</v>
      </c>
      <c r="P31" s="5">
        <f t="shared" si="0"/>
        <v>13787</v>
      </c>
      <c r="Q31" s="5">
        <f t="shared" si="0"/>
        <v>10684</v>
      </c>
      <c r="R31" s="5">
        <f t="shared" si="0"/>
        <v>9190</v>
      </c>
      <c r="S31" s="5">
        <f t="shared" si="0"/>
        <v>6623</v>
      </c>
      <c r="T31" s="5">
        <f t="shared" si="0"/>
        <v>2119</v>
      </c>
      <c r="U31" s="5">
        <f t="shared" si="0"/>
        <v>966</v>
      </c>
      <c r="V31" s="5">
        <f t="shared" si="0"/>
        <v>28126</v>
      </c>
    </row>
    <row r="33" spans="1:15" x14ac:dyDescent="0.35">
      <c r="A33" s="7" t="s">
        <v>81</v>
      </c>
    </row>
    <row r="34" spans="1:15" x14ac:dyDescent="0.35">
      <c r="A34" s="2" t="s">
        <v>0</v>
      </c>
      <c r="B34" s="2" t="s">
        <v>67</v>
      </c>
      <c r="C34" s="2" t="s">
        <v>68</v>
      </c>
      <c r="D34" s="2" t="s">
        <v>69</v>
      </c>
      <c r="E34" s="2" t="s">
        <v>70</v>
      </c>
      <c r="F34" s="2" t="s">
        <v>71</v>
      </c>
      <c r="G34" s="2" t="s">
        <v>72</v>
      </c>
      <c r="H34" s="2" t="s">
        <v>73</v>
      </c>
      <c r="I34" s="2" t="s">
        <v>74</v>
      </c>
      <c r="J34" s="2" t="s">
        <v>75</v>
      </c>
      <c r="K34" s="2" t="s">
        <v>76</v>
      </c>
      <c r="L34" s="2" t="s">
        <v>77</v>
      </c>
      <c r="M34" s="2" t="s">
        <v>78</v>
      </c>
      <c r="N34" s="2" t="s">
        <v>79</v>
      </c>
      <c r="O34" s="2" t="s">
        <v>80</v>
      </c>
    </row>
    <row r="35" spans="1:15" x14ac:dyDescent="0.35">
      <c r="A35" s="1" t="s">
        <v>4</v>
      </c>
      <c r="B35" s="4">
        <v>146795</v>
      </c>
      <c r="C35" s="4">
        <v>12782</v>
      </c>
      <c r="D35" s="4">
        <v>35368</v>
      </c>
      <c r="E35" s="4">
        <v>82800</v>
      </c>
      <c r="F35" s="4">
        <v>22307</v>
      </c>
      <c r="G35" s="4">
        <v>2818</v>
      </c>
      <c r="H35" s="4">
        <v>2383</v>
      </c>
      <c r="I35" s="4">
        <v>8442</v>
      </c>
      <c r="J35" s="4">
        <v>3111</v>
      </c>
      <c r="K35" s="4">
        <v>991</v>
      </c>
      <c r="L35" s="4">
        <v>1121</v>
      </c>
      <c r="M35" s="4">
        <v>762</v>
      </c>
      <c r="N35" s="4">
        <v>1030</v>
      </c>
      <c r="O35" s="4">
        <v>4640</v>
      </c>
    </row>
    <row r="36" spans="1:15" x14ac:dyDescent="0.35">
      <c r="A36" s="1" t="s">
        <v>5</v>
      </c>
      <c r="B36" s="4">
        <v>507919</v>
      </c>
      <c r="C36" s="4">
        <v>194234</v>
      </c>
      <c r="D36" s="4">
        <v>179120</v>
      </c>
      <c r="E36" s="4">
        <v>334939</v>
      </c>
      <c r="F36" s="4">
        <v>105570</v>
      </c>
      <c r="G36" s="4">
        <v>18468</v>
      </c>
      <c r="H36" s="4">
        <v>8702</v>
      </c>
      <c r="I36" s="4">
        <v>60576</v>
      </c>
      <c r="J36" s="4">
        <v>14247</v>
      </c>
      <c r="K36" s="4">
        <v>4319</v>
      </c>
      <c r="L36" s="4">
        <v>4432</v>
      </c>
      <c r="M36" s="4">
        <v>6362</v>
      </c>
      <c r="N36" s="4">
        <v>5014</v>
      </c>
      <c r="O36" s="4">
        <v>11367</v>
      </c>
    </row>
    <row r="37" spans="1:15" x14ac:dyDescent="0.35">
      <c r="A37" s="1" t="s">
        <v>6</v>
      </c>
      <c r="B37" s="4">
        <v>2830144</v>
      </c>
      <c r="C37" s="4">
        <v>972275</v>
      </c>
      <c r="D37" s="4">
        <v>842511</v>
      </c>
      <c r="E37" s="4">
        <v>2164983</v>
      </c>
      <c r="F37" s="4">
        <v>745464</v>
      </c>
      <c r="G37" s="4">
        <v>104432</v>
      </c>
      <c r="H37" s="4">
        <v>35978</v>
      </c>
      <c r="I37" s="4">
        <v>394095</v>
      </c>
      <c r="J37" s="4">
        <v>79034</v>
      </c>
      <c r="K37" s="4">
        <v>25611</v>
      </c>
      <c r="L37" s="4">
        <v>24882</v>
      </c>
      <c r="M37" s="4">
        <v>36626</v>
      </c>
      <c r="N37" s="4">
        <v>27988</v>
      </c>
      <c r="O37" s="4">
        <v>54593</v>
      </c>
    </row>
    <row r="38" spans="1:15" x14ac:dyDescent="0.35">
      <c r="A38" s="1" t="s">
        <v>7</v>
      </c>
      <c r="B38" s="4">
        <v>608631</v>
      </c>
      <c r="C38" s="4">
        <v>185994</v>
      </c>
      <c r="D38" s="4">
        <v>150333</v>
      </c>
      <c r="E38" s="4">
        <v>416462</v>
      </c>
      <c r="F38" s="4">
        <v>135347</v>
      </c>
      <c r="G38" s="4">
        <v>16908</v>
      </c>
      <c r="H38" s="4">
        <v>5373</v>
      </c>
      <c r="I38" s="4">
        <v>76358</v>
      </c>
      <c r="J38" s="4">
        <v>9666</v>
      </c>
      <c r="K38" s="4">
        <v>4527</v>
      </c>
      <c r="L38" s="4">
        <v>5277</v>
      </c>
      <c r="M38" s="4">
        <v>6471</v>
      </c>
      <c r="N38" s="4">
        <v>6628</v>
      </c>
      <c r="O38" s="4">
        <v>15312</v>
      </c>
    </row>
    <row r="39" spans="1:15" x14ac:dyDescent="0.35">
      <c r="A39" s="2" t="s">
        <v>3</v>
      </c>
      <c r="B39" s="5">
        <v>4093489</v>
      </c>
      <c r="C39" s="5">
        <v>1365285</v>
      </c>
      <c r="D39" s="5">
        <v>1207332</v>
      </c>
      <c r="E39" s="5">
        <v>2999184</v>
      </c>
      <c r="F39" s="5">
        <v>1008688</v>
      </c>
      <c r="G39" s="5">
        <v>142626</v>
      </c>
      <c r="H39" s="5">
        <v>52436</v>
      </c>
      <c r="I39" s="5">
        <v>539471</v>
      </c>
      <c r="J39" s="5">
        <v>106058</v>
      </c>
      <c r="K39" s="5">
        <v>35448</v>
      </c>
      <c r="L39" s="5">
        <v>35712</v>
      </c>
      <c r="M39" s="5">
        <v>50221</v>
      </c>
      <c r="N39" s="5">
        <v>40660</v>
      </c>
      <c r="O39" s="5">
        <v>85912</v>
      </c>
    </row>
  </sheetData>
  <mergeCells count="12">
    <mergeCell ref="AC2:AE2"/>
    <mergeCell ref="Q2:S2"/>
    <mergeCell ref="T2:V2"/>
    <mergeCell ref="W2:Y2"/>
    <mergeCell ref="Z2:AB2"/>
    <mergeCell ref="K2:M2"/>
    <mergeCell ref="N2:P2"/>
    <mergeCell ref="A9:D9"/>
    <mergeCell ref="A2:A3"/>
    <mergeCell ref="B2:D2"/>
    <mergeCell ref="E2:G2"/>
    <mergeCell ref="H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2021-07-19T11:19:01Z</dcterms:modified>
</cp:coreProperties>
</file>